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Villy\Desktop\меню 0125\"/>
    </mc:Choice>
  </mc:AlternateContent>
  <xr:revisionPtr revIDLastSave="0" documentId="13_ncr:1_{36A25266-CBF3-49A9-BDAA-B5AF21393956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7-11 лет" sheetId="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7" i="7" l="1"/>
  <c r="I17" i="7"/>
  <c r="H17" i="7"/>
  <c r="G17" i="7"/>
  <c r="E17" i="7"/>
  <c r="I9" i="7"/>
  <c r="H9" i="7"/>
  <c r="G9" i="7"/>
  <c r="E9" i="7"/>
  <c r="J9" i="7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<sst xmlns="http://schemas.openxmlformats.org/spreadsheetml/2006/main" count="39" uniqueCount="37">
  <si>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</si>
  <si>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</si>
  <si>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</si>
  <si>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</si>
  <si>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</si>
  <si>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</si>
  <si>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</si>
  <si>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Завтрак</t>
  </si>
  <si>
    <t>Обед</t>
  </si>
  <si>
    <t>1 блюдо</t>
  </si>
  <si>
    <t>2 блюдо</t>
  </si>
  <si>
    <t>Отд./корп</t>
  </si>
  <si>
    <t>№ рец.</t>
  </si>
  <si>
    <t>Выход, г</t>
  </si>
  <si>
    <t>Углеводы, г</t>
  </si>
  <si>
    <t>Жиры, г</t>
  </si>
  <si>
    <t>Белки, г</t>
  </si>
  <si>
    <t>ВСЕГО ЗА ДЕНЬ:</t>
  </si>
  <si>
    <t>МОУ "Средняя школа № 83"</t>
  </si>
  <si>
    <t>Итого</t>
  </si>
  <si>
    <t>Чай с низким содержанием сахара с лимоном 200/10</t>
  </si>
  <si>
    <t>Напиток</t>
  </si>
  <si>
    <t>Хлеб черный</t>
  </si>
  <si>
    <t xml:space="preserve">Каша гречневая рассыпчатая </t>
  </si>
  <si>
    <t>Хлеб ржаной</t>
  </si>
  <si>
    <t>Хлеб белый</t>
  </si>
  <si>
    <t>Батон йодированный</t>
  </si>
  <si>
    <t>хол.блюдо</t>
  </si>
  <si>
    <t>Люля-кебаб из свинины.</t>
  </si>
  <si>
    <t>Кукуруза</t>
  </si>
  <si>
    <t xml:space="preserve">Суп картофельный с яйцом </t>
  </si>
  <si>
    <t>Рагу из овощей со свининой с овощами консервированными 250/30</t>
  </si>
  <si>
    <t>Напиток из яблок сушеных</t>
  </si>
  <si>
    <t>Гор. блюдо</t>
  </si>
  <si>
    <t>Гарнир</t>
  </si>
  <si>
    <t>Гор.напиток</t>
  </si>
  <si>
    <t>83 руб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</si>
</sst>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04"/>
      <scheme val="minor"/>
    </font>
    <font>
      <sz val="10.5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sz val="8"/>
      <name val="Arial"/>
      <family val="2"/>
    </font>
    <font>
      <sz val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7" fillId="0" borderId="0"/>
  </cellStyleXfs>
  <cellXfs count="54">
    <xf numFmtId="0" fontId="0" fillId="0" borderId="0" xfId="0"/>
    <xf numFmtId="0" fontId="0" fillId="0" borderId="8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49" fontId="0" fillId="2" borderId="1" xfId="0" applyNumberFormat="1" applyFill="1" applyBorder="1" applyAlignment="1" applyProtection="1">
      <alignment horizontal="left" vertical="center"/>
      <protection locked="0"/>
    </xf>
    <xf numFmtId="14" fontId="0" fillId="2" borderId="1" xfId="0" applyNumberFormat="1" applyFill="1" applyBorder="1" applyAlignment="1" applyProtection="1">
      <alignment horizontal="left" vertical="center"/>
      <protection locked="0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2" fillId="2" borderId="6" xfId="0" applyFont="1" applyFill="1" applyBorder="1" applyAlignment="1" applyProtection="1">
      <alignment horizontal="left" vertical="center"/>
      <protection locked="0"/>
    </xf>
    <xf numFmtId="16" fontId="0" fillId="0" borderId="0" xfId="0" applyNumberFormat="1" applyAlignment="1">
      <alignment horizontal="left" vertical="center"/>
    </xf>
    <xf numFmtId="0" fontId="1" fillId="2" borderId="3" xfId="0" applyFont="1" applyFill="1" applyBorder="1" applyAlignment="1" applyProtection="1">
      <alignment horizontal="left" vertical="center"/>
      <protection locked="0"/>
    </xf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1" fillId="2" borderId="6" xfId="0" applyFont="1" applyFill="1" applyBorder="1" applyAlignment="1" applyProtection="1">
      <alignment horizontal="left" vertical="center"/>
      <protection locked="0"/>
    </xf>
    <xf numFmtId="0" fontId="2" fillId="0" borderId="13" xfId="0" applyFont="1" applyBorder="1" applyAlignment="1">
      <alignment vertical="center"/>
    </xf>
    <xf numFmtId="0" fontId="2" fillId="2" borderId="6" xfId="0" applyFont="1" applyFill="1" applyBorder="1" applyAlignment="1" applyProtection="1">
      <alignment horizontal="left" vertical="center" wrapText="1"/>
      <protection locked="0"/>
    </xf>
    <xf numFmtId="0" fontId="4" fillId="2" borderId="6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right" vertical="center" wrapText="1"/>
    </xf>
    <xf numFmtId="0" fontId="2" fillId="0" borderId="5" xfId="0" applyFont="1" applyBorder="1" applyAlignment="1">
      <alignment vertical="center"/>
    </xf>
    <xf numFmtId="0" fontId="0" fillId="0" borderId="14" xfId="0" applyBorder="1" applyAlignment="1">
      <alignment horizontal="center" vertical="center"/>
    </xf>
    <xf numFmtId="0" fontId="4" fillId="2" borderId="15" xfId="0" applyFont="1" applyFill="1" applyBorder="1" applyAlignment="1">
      <alignment horizontal="right" vertical="center" wrapText="1"/>
    </xf>
    <xf numFmtId="0" fontId="3" fillId="2" borderId="6" xfId="0" applyNumberFormat="1" applyFont="1" applyFill="1" applyBorder="1" applyAlignment="1" applyProtection="1">
      <alignment horizontal="center" vertical="center"/>
      <protection locked="0"/>
    </xf>
    <xf numFmtId="0" fontId="5" fillId="3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righ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vertical="center" wrapText="1"/>
    </xf>
    <xf numFmtId="0" fontId="8" fillId="0" borderId="9" xfId="1" applyFont="1" applyBorder="1" applyAlignment="1">
      <alignment indent="1"/>
    </xf>
    <xf numFmtId="0" fontId="7" fillId="0" borderId="1" xfId="1" applyNumberFormat="1" applyFont="1" applyBorder="1" applyAlignment="1">
      <alignment vertical="top" wrapText="1"/>
    </xf>
    <xf numFmtId="0" fontId="7" fillId="0" borderId="1" xfId="1" applyNumberFormat="1" applyFont="1" applyBorder="1" applyAlignment="1">
      <alignment horizontal="center" vertical="top"/>
    </xf>
    <xf numFmtId="0" fontId="7" fillId="0" borderId="1" xfId="1" applyNumberFormat="1" applyFont="1" applyBorder="1" applyAlignment="1">
      <alignment horizontal="center" vertical="top"/>
    </xf>
    <xf numFmtId="0" fontId="7" fillId="0" borderId="1" xfId="1" applyNumberFormat="1" applyFont="1" applyBorder="1" applyAlignment="1">
      <alignment horizontal="center" vertical="top"/>
    </xf>
    <xf numFmtId="0" fontId="8" fillId="0" borderId="9" xfId="1" applyFont="1" applyBorder="1" applyAlignment="1">
      <alignment indent="1"/>
    </xf>
    <xf numFmtId="0" fontId="7" fillId="0" borderId="1" xfId="1" applyNumberFormat="1" applyFont="1" applyBorder="1" applyAlignment="1">
      <alignment vertical="top" wrapText="1"/>
    </xf>
    <xf numFmtId="0" fontId="7" fillId="0" borderId="1" xfId="1" applyNumberFormat="1" applyFont="1" applyBorder="1" applyAlignment="1">
      <alignment horizontal="center" vertical="top"/>
    </xf>
    <xf numFmtId="0" fontId="8" fillId="0" borderId="9" xfId="1" applyFont="1" applyBorder="1" applyAlignment="1">
      <alignment indent="1"/>
    </xf>
    <xf numFmtId="0" fontId="7" fillId="0" borderId="1" xfId="1" applyNumberFormat="1" applyFont="1" applyBorder="1" applyAlignment="1">
      <alignment vertical="top" wrapText="1"/>
    </xf>
    <xf numFmtId="0" fontId="8" fillId="0" borderId="1" xfId="1" applyNumberFormat="1" applyFont="1" applyBorder="1" applyAlignment="1">
      <alignment vertical="top" wrapText="1"/>
    </xf>
    <xf numFmtId="0" fontId="7" fillId="0" borderId="1" xfId="1" applyNumberFormat="1" applyFont="1" applyBorder="1" applyAlignment="1">
      <alignment horizontal="center" vertical="top"/>
    </xf>
    <xf numFmtId="0" fontId="8" fillId="0" borderId="1" xfId="1" applyNumberFormat="1" applyFont="1" applyBorder="1" applyAlignment="1">
      <alignment horizontal="center" vertical="top"/>
    </xf>
    <xf numFmtId="0" fontId="7" fillId="0" borderId="1" xfId="1" applyNumberFormat="1" applyFont="1" applyBorder="1" applyAlignment="1">
      <alignment horizontal="center" vertical="top"/>
    </xf>
    <xf numFmtId="0" fontId="7" fillId="0" borderId="1" xfId="1" applyNumberFormat="1" applyFont="1" applyBorder="1" applyAlignment="1">
      <alignment horizontal="center" vertical="top"/>
    </xf>
    <xf numFmtId="0" fontId="7" fillId="0" borderId="1" xfId="1" applyNumberFormat="1" applyFont="1" applyBorder="1" applyAlignment="1">
      <alignment horizontal="center" vertical="top"/>
    </xf>
    <xf numFmtId="0" fontId="8" fillId="0" borderId="1" xfId="1" applyNumberFormat="1" applyFont="1" applyBorder="1" applyAlignment="1">
      <alignment horizontal="center" vertical="top"/>
    </xf>
    <xf numFmtId="0" fontId="7" fillId="0" borderId="1" xfId="1" applyNumberFormat="1" applyFont="1" applyBorder="1" applyAlignment="1">
      <alignment horizontal="center" vertical="top"/>
    </xf>
    <xf numFmtId="0" fontId="8" fillId="0" borderId="1" xfId="1" applyNumberFormat="1" applyFont="1" applyBorder="1" applyAlignment="1">
      <alignment horizontal="center" vertical="top"/>
    </xf>
    <xf numFmtId="0" fontId="0" fillId="2" borderId="9" xfId="0" applyFill="1" applyBorder="1" applyAlignment="1" applyProtection="1">
      <alignment horizontal="left" vertical="center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0" fontId="0" fillId="0" borderId="11" xfId="0" applyBorder="1" applyAlignment="1" applyProtection="1">
      <alignment horizontal="left" vertical="center"/>
      <protection locked="0"/>
    </xf>
  </cellXfs>
  <cellStyles count="2">
    <cellStyle name="Обычный" xfId="0" builtinId="0"/>
    <cellStyle name="Обычный 2" xfId="1" xr:uid="{7D611E6F-887A-4A90-A1D3-81C3CF396C0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0"/>
  <sheetViews>
    <sheetView tabSelected="1" zoomScaleNormal="100" workbookViewId="0">
      <selection activeCell="F16" sqref="F16"/>
    </sheetView>
  </sheetViews>
  <sheetFormatPr defaultColWidth="9.140625" defaultRowHeight="15" x14ac:dyDescent="0.25"/>
  <cols>
    <col min="1" max="1" width="10.42578125" style="2" customWidth="1"/>
    <col min="2" max="2" width="12" style="2" customWidth="1"/>
    <col min="3" max="3" width="9.140625" style="2"/>
    <col min="4" max="4" width="23.28515625" style="2" customWidth="1"/>
    <col min="5" max="6" width="10.5703125" style="2" customWidth="1"/>
    <col min="7" max="7" width="12.85546875" style="2" customWidth="1"/>
    <col min="8" max="8" width="9.140625" style="2"/>
    <col min="9" max="9" width="13.85546875" style="2" customWidth="1"/>
    <col min="10" max="10" width="15.42578125" style="2" customWidth="1"/>
    <col min="11" max="16384" width="9.140625" style="2"/>
  </cols>
  <sheetData>
    <row r="1" spans="1:11" x14ac:dyDescent="0.25">
      <c r="A1" s="2" t="s">
        <v>0</v>
      </c>
      <c r="B1" s="51" t="s">
        <v>18</v>
      </c>
      <c r="C1" s="52"/>
      <c r="D1" s="53"/>
      <c r="E1" s="2" t="s">
        <v>11</v>
      </c>
      <c r="H1" s="3"/>
      <c r="I1" s="2" t="s">
        <v>1</v>
      </c>
      <c r="J1" s="4">
        <v>45666</v>
      </c>
    </row>
    <row r="2" spans="1:11" ht="15.75" thickBot="1" x14ac:dyDescent="0.3"/>
    <row r="3" spans="1:11" ht="15.75" thickBot="1" x14ac:dyDescent="0.3">
      <c r="A3" s="5" t="s">
        <v>2</v>
      </c>
      <c r="B3" s="6" t="s">
        <v>3</v>
      </c>
      <c r="C3" s="6" t="s">
        <v>12</v>
      </c>
      <c r="D3" s="6" t="s">
        <v>4</v>
      </c>
      <c r="E3" s="1" t="s">
        <v>13</v>
      </c>
      <c r="F3" s="1" t="s">
        <v>5</v>
      </c>
      <c r="G3" s="23" t="s">
        <v>6</v>
      </c>
      <c r="H3" s="1" t="s">
        <v>16</v>
      </c>
      <c r="I3" s="1" t="s">
        <v>15</v>
      </c>
      <c r="J3" s="1" t="s">
        <v>14</v>
      </c>
    </row>
    <row r="4" spans="1:11" ht="27.75" customHeight="1" x14ac:dyDescent="0.2">
      <c r="A4" s="7" t="s">
        <v>7</v>
      </c>
      <c r="B4" s="37" t="s">
        <v>33</v>
      </c>
      <c r="C4" s="14"/>
      <c r="D4" s="38" t="s">
        <v>28</v>
      </c>
      <c r="E4" s="39">
        <v>100</v>
      </c>
      <c r="F4" s="27"/>
      <c r="G4" s="46">
        <v>379.74</v>
      </c>
      <c r="H4" s="45">
        <v>15.81</v>
      </c>
      <c r="I4" s="45">
        <v>29.8</v>
      </c>
      <c r="J4" s="45">
        <v>12.06</v>
      </c>
    </row>
    <row r="5" spans="1:11" ht="22.5" customHeight="1" x14ac:dyDescent="0.2">
      <c r="A5" s="8"/>
      <c r="B5" s="37" t="s">
        <v>34</v>
      </c>
      <c r="C5" s="16"/>
      <c r="D5" s="38" t="s">
        <v>23</v>
      </c>
      <c r="E5" s="39">
        <v>200</v>
      </c>
      <c r="F5" s="27"/>
      <c r="G5" s="46">
        <v>286.06</v>
      </c>
      <c r="H5" s="45">
        <v>10.130000000000001</v>
      </c>
      <c r="I5" s="45">
        <v>6.99</v>
      </c>
      <c r="J5" s="45">
        <v>45.76</v>
      </c>
    </row>
    <row r="6" spans="1:11" ht="19.5" customHeight="1" x14ac:dyDescent="0.2">
      <c r="A6" s="8"/>
      <c r="B6" s="37" t="s">
        <v>27</v>
      </c>
      <c r="C6" s="16"/>
      <c r="D6" s="38" t="s">
        <v>29</v>
      </c>
      <c r="E6" s="39">
        <v>14</v>
      </c>
      <c r="F6" s="27"/>
      <c r="G6" s="46">
        <v>8.1199999999999992</v>
      </c>
      <c r="H6" s="45">
        <v>0.31</v>
      </c>
      <c r="I6" s="45">
        <v>0.06</v>
      </c>
      <c r="J6" s="45">
        <v>1.57</v>
      </c>
      <c r="K6" s="13"/>
    </row>
    <row r="7" spans="1:11" ht="19.5" customHeight="1" x14ac:dyDescent="0.2">
      <c r="A7" s="8"/>
      <c r="B7" s="37" t="s">
        <v>35</v>
      </c>
      <c r="C7" s="16"/>
      <c r="D7" s="38" t="s">
        <v>20</v>
      </c>
      <c r="E7" s="39">
        <v>210</v>
      </c>
      <c r="F7" s="27"/>
      <c r="G7" s="46">
        <v>44.71</v>
      </c>
      <c r="H7" s="45">
        <v>0.28999999999999998</v>
      </c>
      <c r="I7" s="45">
        <v>0.06</v>
      </c>
      <c r="J7" s="45">
        <v>10.32</v>
      </c>
    </row>
    <row r="8" spans="1:11" x14ac:dyDescent="0.2">
      <c r="A8" s="8"/>
      <c r="B8" s="37" t="s">
        <v>25</v>
      </c>
      <c r="C8" s="16"/>
      <c r="D8" s="38" t="s">
        <v>26</v>
      </c>
      <c r="E8" s="39">
        <v>45</v>
      </c>
      <c r="F8" s="27"/>
      <c r="G8" s="46">
        <v>117.9</v>
      </c>
      <c r="H8" s="45">
        <v>3.38</v>
      </c>
      <c r="I8" s="45">
        <v>1.31</v>
      </c>
      <c r="J8" s="45">
        <v>23.13</v>
      </c>
    </row>
    <row r="9" spans="1:11" ht="15.75" thickBot="1" x14ac:dyDescent="0.3">
      <c r="A9" s="8"/>
      <c r="B9" s="12" t="s">
        <v>19</v>
      </c>
      <c r="C9" s="16"/>
      <c r="D9" s="29"/>
      <c r="E9" s="30">
        <f>SUM(E4:E8)</f>
        <v>569</v>
      </c>
      <c r="F9" s="30"/>
      <c r="G9" s="31">
        <f>G8+G7+G6+G5+G4</f>
        <v>836.53</v>
      </c>
      <c r="H9" s="31">
        <f t="shared" ref="H9:J9" si="0">H8+H7+H6+H5+H4</f>
        <v>29.92</v>
      </c>
      <c r="I9" s="31">
        <f t="shared" si="0"/>
        <v>38.22</v>
      </c>
      <c r="J9" s="31">
        <f t="shared" si="0"/>
        <v>92.84</v>
      </c>
    </row>
    <row r="10" spans="1:11" ht="15.75" thickBot="1" x14ac:dyDescent="0.3">
      <c r="A10" s="9"/>
      <c r="B10" s="12"/>
      <c r="C10" s="12"/>
      <c r="D10" s="19"/>
      <c r="E10" s="20"/>
      <c r="F10" s="25" t="s">
        <v>36</v>
      </c>
      <c r="G10" s="24"/>
      <c r="H10" s="21"/>
      <c r="I10" s="21"/>
      <c r="J10" s="21"/>
    </row>
    <row r="11" spans="1:11" x14ac:dyDescent="0.2">
      <c r="A11" s="7" t="s">
        <v>8</v>
      </c>
      <c r="B11" s="40" t="s">
        <v>9</v>
      </c>
      <c r="C11" s="14"/>
      <c r="D11" s="41" t="s">
        <v>30</v>
      </c>
      <c r="E11" s="43">
        <v>200</v>
      </c>
      <c r="F11" s="27"/>
      <c r="G11" s="49">
        <v>101.05</v>
      </c>
      <c r="H11" s="47">
        <v>2.67</v>
      </c>
      <c r="I11" s="47">
        <v>4.2300000000000004</v>
      </c>
      <c r="J11" s="47">
        <v>13</v>
      </c>
    </row>
    <row r="12" spans="1:11" ht="33.75" x14ac:dyDescent="0.2">
      <c r="A12" s="8"/>
      <c r="B12" s="40" t="s">
        <v>10</v>
      </c>
      <c r="C12" s="16"/>
      <c r="D12" s="42" t="s">
        <v>31</v>
      </c>
      <c r="E12" s="44">
        <v>280</v>
      </c>
      <c r="F12" s="27"/>
      <c r="G12" s="50">
        <v>410.88</v>
      </c>
      <c r="H12" s="48">
        <v>12.29</v>
      </c>
      <c r="I12" s="48">
        <v>19.36</v>
      </c>
      <c r="J12" s="48">
        <v>46.15</v>
      </c>
    </row>
    <row r="13" spans="1:11" x14ac:dyDescent="0.2">
      <c r="A13" s="8"/>
      <c r="B13" s="40" t="s">
        <v>21</v>
      </c>
      <c r="C13" s="16"/>
      <c r="D13" s="41" t="s">
        <v>32</v>
      </c>
      <c r="E13" s="43">
        <v>200</v>
      </c>
      <c r="F13" s="27"/>
      <c r="G13" s="49">
        <v>83.69</v>
      </c>
      <c r="H13" s="47">
        <v>0.24</v>
      </c>
      <c r="I13" s="47">
        <v>0.01</v>
      </c>
      <c r="J13" s="47">
        <v>20.46</v>
      </c>
    </row>
    <row r="14" spans="1:11" x14ac:dyDescent="0.2">
      <c r="A14" s="8"/>
      <c r="B14" s="40" t="s">
        <v>22</v>
      </c>
      <c r="C14" s="16"/>
      <c r="D14" s="41" t="s">
        <v>24</v>
      </c>
      <c r="E14" s="43">
        <v>50</v>
      </c>
      <c r="F14" s="27"/>
      <c r="G14" s="49">
        <v>100</v>
      </c>
      <c r="H14" s="47">
        <v>3.25</v>
      </c>
      <c r="I14" s="47">
        <v>0.5</v>
      </c>
      <c r="J14" s="47">
        <v>21</v>
      </c>
    </row>
    <row r="15" spans="1:11" x14ac:dyDescent="0.2">
      <c r="A15" s="8"/>
      <c r="B15" s="32"/>
      <c r="C15" s="16"/>
      <c r="D15" s="33"/>
      <c r="E15" s="34"/>
      <c r="F15" s="27"/>
      <c r="G15" s="35"/>
      <c r="H15" s="36"/>
      <c r="I15" s="36"/>
      <c r="J15" s="36"/>
    </row>
    <row r="16" spans="1:11" ht="15.75" thickBot="1" x14ac:dyDescent="0.3">
      <c r="A16" s="8"/>
      <c r="B16" s="15"/>
      <c r="C16" s="16"/>
      <c r="D16" s="26"/>
      <c r="E16" s="27"/>
      <c r="F16" s="25" t="s">
        <v>36</v>
      </c>
      <c r="G16" s="28"/>
      <c r="H16" s="28"/>
      <c r="I16" s="28"/>
      <c r="J16" s="28"/>
    </row>
    <row r="17" spans="1:10" ht="15.75" thickBot="1" x14ac:dyDescent="0.3">
      <c r="A17" s="10"/>
      <c r="B17" s="12" t="s">
        <v>19</v>
      </c>
      <c r="C17" s="17"/>
      <c r="D17" s="29"/>
      <c r="E17" s="30">
        <f>260+E12+E14+E15+100</f>
        <v>690</v>
      </c>
      <c r="F17" s="30"/>
      <c r="G17" s="31">
        <f>G16+G15+G14+G13+G12+G11</f>
        <v>695.61999999999989</v>
      </c>
      <c r="H17" s="31">
        <f t="shared" ref="H17:J17" si="1">H16+H15+H14+H13+H12+H11</f>
        <v>18.45</v>
      </c>
      <c r="I17" s="31">
        <f t="shared" si="1"/>
        <v>24.1</v>
      </c>
      <c r="J17" s="31">
        <f t="shared" si="1"/>
        <v>100.61</v>
      </c>
    </row>
    <row r="18" spans="1:10" ht="15.75" thickBot="1" x14ac:dyDescent="0.3">
      <c r="A18" s="22" t="s">
        <v>17</v>
      </c>
      <c r="B18" s="18"/>
      <c r="C18" s="18"/>
      <c r="D18" s="18"/>
      <c r="E18" s="30">
        <v>1585</v>
      </c>
      <c r="F18" s="30"/>
      <c r="G18" s="31">
        <v>45.42</v>
      </c>
      <c r="H18" s="31">
        <v>67.959999999999994</v>
      </c>
      <c r="I18" s="31">
        <v>236.58</v>
      </c>
      <c r="J18" s="31">
        <v>1752.21</v>
      </c>
    </row>
    <row r="19" spans="1:10" x14ac:dyDescent="0.25">
      <c r="A19" s="8"/>
    </row>
    <row r="20" spans="1:10" x14ac:dyDescent="0.25">
      <c r="A20" s="11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Villy</cp:lastModifiedBy>
  <cp:lastPrinted>2021-05-18T10:32:40Z</cp:lastPrinted>
  <dcterms:created xsi:type="dcterms:W3CDTF">2015-06-05T18:19:34Z</dcterms:created>
  <dcterms:modified xsi:type="dcterms:W3CDTF">2025-01-08T08:18:14Z</dcterms:modified>
</cp:coreProperties>
</file>